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13590" windowHeight="115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L157" i="1"/>
  <c r="I157" i="1"/>
  <c r="G157" i="1"/>
  <c r="L138" i="1"/>
  <c r="L119" i="1"/>
  <c r="L62" i="1"/>
  <c r="L100" i="1"/>
  <c r="L81" i="1"/>
  <c r="L43" i="1"/>
  <c r="L24" i="1"/>
  <c r="F195" i="1"/>
  <c r="J195" i="1"/>
  <c r="H195" i="1"/>
  <c r="F157" i="1"/>
  <c r="J157" i="1"/>
  <c r="H157" i="1"/>
  <c r="J138" i="1"/>
  <c r="H138" i="1"/>
  <c r="F138" i="1"/>
  <c r="J119" i="1"/>
  <c r="H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I196" i="1"/>
  <c r="G196" i="1"/>
  <c r="J196" i="1"/>
  <c r="H196" i="1"/>
  <c r="F196" i="1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<sst xmlns="http://schemas.openxmlformats.org/spreadsheetml/2006/main" count="259" uniqueCount="83">
  <si>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</si>
  <si>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</si>
  <si>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</si>
  <si>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</si>
  <si>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</si>
  <si>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</si>
  <si>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</si>
  <si>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</si>
  <si>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</si>
  <si>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</si>
  <si>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</si>
  <si>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</si>
  <si>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</si>
  <si>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</si>
  <si>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</si>
  <si>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</si>
  <si>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</si>
  <si>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</si>
  <si>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</si>
  <si>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</si>
  <si>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</si>
  <si>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</si>
  <si>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</si>
  <si>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</si>
  <si>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</si>
  <si>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</si>
  <si>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</si>
  <si>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</si>
  <si>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</si>
  <si>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</si>
  <si>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</si>
  <si>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</si>
  <si>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</si>
  <si>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</si>
  <si>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</si>
  <si>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</si>
  <si>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</si>
  <si>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</si>
  <si>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</si>
  <si>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 ООО "Школьное питание"</t>
  </si>
  <si>
    <t>Колеватов</t>
  </si>
  <si>
    <t>огурцы консервированные (порциями)</t>
  </si>
  <si>
    <t>ПП</t>
  </si>
  <si>
    <t>суп крестьянский с крупой</t>
  </si>
  <si>
    <t>котлеты"школьные"</t>
  </si>
  <si>
    <t>макаронные изделия отварные</t>
  </si>
  <si>
    <t>компот из смеси сухофруктов</t>
  </si>
  <si>
    <t>хлеб пшеничный формовой</t>
  </si>
  <si>
    <t>хлеб ржаной</t>
  </si>
  <si>
    <t>салат из квашенной капусты</t>
  </si>
  <si>
    <t>борщ с картофелем</t>
  </si>
  <si>
    <t>шницель</t>
  </si>
  <si>
    <t>каша пшеничная жидкая</t>
  </si>
  <si>
    <t>напиток из плодов шиповника</t>
  </si>
  <si>
    <t>соус томатный</t>
  </si>
  <si>
    <t>салат из свеклы с чесноком</t>
  </si>
  <si>
    <t>суп картофельный с макаронными изделиями</t>
  </si>
  <si>
    <t>МБОУ "Киясовская  СОШ"</t>
  </si>
  <si>
    <t>суп с рыбными консервами</t>
  </si>
  <si>
    <t>тефтели 2-й вариант</t>
  </si>
  <si>
    <t>чай с сахаром</t>
  </si>
  <si>
    <t>птица в соусе с томатом</t>
  </si>
  <si>
    <t>винегрет овощной</t>
  </si>
  <si>
    <t>рассольник ленинградский</t>
  </si>
  <si>
    <t>жаркое по-домашенму</t>
  </si>
  <si>
    <t>чай с лимоном</t>
  </si>
  <si>
    <t>суп картофельный с бобовыми</t>
  </si>
  <si>
    <t>плов</t>
  </si>
  <si>
    <t>суп картофельный с крупой</t>
  </si>
  <si>
    <t>фрикадельки "петушок"</t>
  </si>
  <si>
    <t>щи из свежейкапусты с картофелем</t>
  </si>
  <si>
    <t>котлета рыбная "нептун"</t>
  </si>
  <si>
    <t>борщ с капустой и картофелем</t>
  </si>
  <si>
    <t>биточки особые</t>
  </si>
  <si>
    <t>каша пшенная жидкая</t>
  </si>
  <si>
    <t>салат из свеклы с солеными огурцами</t>
  </si>
  <si>
    <t>ттк-5</t>
  </si>
  <si>
    <t>салат "степной" из разных овощей</t>
  </si>
  <si>
    <t>каша гречневая с овощами</t>
  </si>
  <si>
    <t>рис припущенный</t>
  </si>
  <si>
    <t>картофельное пюре</t>
  </si>
  <si>
    <t>салат картофельный с солеными огурцами или квашенной капустой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</si>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</sst>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5" sqref="L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</v>
      </c>
      <c r="H14" s="43">
        <v>0</v>
      </c>
      <c r="I14" s="43">
        <v>1.8</v>
      </c>
      <c r="J14" s="43">
        <v>7.2</v>
      </c>
      <c r="K14" s="44" t="s">
        <v>42</v>
      </c>
      <c r="L14" s="43">
        <v>8.3000000000000007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3.64</v>
      </c>
      <c r="H15" s="43">
        <v>5.98</v>
      </c>
      <c r="I15" s="43">
        <v>7.92</v>
      </c>
      <c r="J15" s="43">
        <v>100.06</v>
      </c>
      <c r="K15" s="44">
        <v>48</v>
      </c>
      <c r="L15" s="43">
        <v>12.3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13.77</v>
      </c>
      <c r="H16" s="43">
        <v>9.9</v>
      </c>
      <c r="I16" s="43">
        <v>11.97</v>
      </c>
      <c r="J16" s="43">
        <v>192.06</v>
      </c>
      <c r="K16" s="44">
        <v>347</v>
      </c>
      <c r="L16" s="43">
        <v>39.21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5.45</v>
      </c>
      <c r="H17" s="43">
        <v>6.75</v>
      </c>
      <c r="I17" s="43">
        <v>33.75</v>
      </c>
      <c r="J17" s="43">
        <v>217.53</v>
      </c>
      <c r="K17" s="44">
        <v>97</v>
      </c>
      <c r="L17" s="43">
        <v>9.75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83.7</v>
      </c>
      <c r="K18" s="44">
        <v>495</v>
      </c>
      <c r="L18" s="43">
        <v>4.2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>
        <v>573</v>
      </c>
      <c r="L19" s="43">
        <v>3.36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1.6</v>
      </c>
      <c r="H20" s="43">
        <v>0.3</v>
      </c>
      <c r="I20" s="43">
        <v>8.02</v>
      </c>
      <c r="J20" s="43">
        <v>41.18</v>
      </c>
      <c r="K20" s="44">
        <v>574</v>
      </c>
      <c r="L20" s="43">
        <v>1.68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>
        <v>141</v>
      </c>
      <c r="L21" s="43">
        <v>2.2000000000000002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29.14</v>
      </c>
      <c r="H23" s="19">
        <f t="shared" si="2"/>
        <v>27.190000000000005</v>
      </c>
      <c r="I23" s="19">
        <f t="shared" si="2"/>
        <v>107</v>
      </c>
      <c r="J23" s="19">
        <f t="shared" si="2"/>
        <v>789.25</v>
      </c>
      <c r="K23" s="25"/>
      <c r="L23" s="19">
        <f t="shared" ref="L23" si="3">SUM(L14:L22)</f>
        <v>81.000000000000014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29.14</v>
      </c>
      <c r="H24" s="32">
        <f t="shared" si="4"/>
        <v>27.190000000000005</v>
      </c>
      <c r="I24" s="32">
        <f t="shared" si="4"/>
        <v>107</v>
      </c>
      <c r="J24" s="32">
        <f t="shared" si="4"/>
        <v>789.25</v>
      </c>
      <c r="K24" s="32"/>
      <c r="L24" s="32">
        <f t="shared" ref="L24" si="5">L13+L23</f>
        <v>81.000000000000014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1</v>
      </c>
      <c r="H33" s="43">
        <v>6.12</v>
      </c>
      <c r="I33" s="43">
        <v>4.7699999999999996</v>
      </c>
      <c r="J33" s="43">
        <v>78.17</v>
      </c>
      <c r="K33" s="44">
        <v>25</v>
      </c>
      <c r="L33" s="43">
        <v>8.5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7.04</v>
      </c>
      <c r="H34" s="43">
        <v>9.48</v>
      </c>
      <c r="I34" s="43">
        <v>12.06</v>
      </c>
      <c r="J34" s="43">
        <v>161.72</v>
      </c>
      <c r="K34" s="44">
        <v>122</v>
      </c>
      <c r="L34" s="43">
        <v>14.85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5.7</v>
      </c>
      <c r="H35" s="43">
        <v>13.19</v>
      </c>
      <c r="I35" s="43">
        <v>9.5</v>
      </c>
      <c r="J35" s="43">
        <v>179.43</v>
      </c>
      <c r="K35" s="44">
        <v>462</v>
      </c>
      <c r="L35" s="43">
        <v>37.21</v>
      </c>
    </row>
    <row r="36" spans="1:12" ht="15" x14ac:dyDescent="0.2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3.6</v>
      </c>
      <c r="H36" s="43">
        <v>3.23</v>
      </c>
      <c r="I36" s="43">
        <v>35.630000000000003</v>
      </c>
      <c r="J36" s="43">
        <v>185.93</v>
      </c>
      <c r="K36" s="44">
        <v>211</v>
      </c>
      <c r="L36" s="43">
        <v>13.2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38.9</v>
      </c>
      <c r="K37" s="44">
        <v>457</v>
      </c>
      <c r="L37" s="43">
        <v>2.2000000000000002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>
        <v>573</v>
      </c>
      <c r="L38" s="43">
        <v>3.36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1.6</v>
      </c>
      <c r="H39" s="43">
        <v>0.3</v>
      </c>
      <c r="I39" s="43">
        <v>8.02</v>
      </c>
      <c r="J39" s="43">
        <v>41.18</v>
      </c>
      <c r="K39" s="44">
        <v>574</v>
      </c>
      <c r="L39" s="43">
        <v>1.68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22.18</v>
      </c>
      <c r="H42" s="19">
        <f t="shared" ref="H42" si="11">SUM(H33:H41)</f>
        <v>32.739999999999995</v>
      </c>
      <c r="I42" s="19">
        <f t="shared" ref="I42" si="12">SUM(I33:I41)</f>
        <v>98.96</v>
      </c>
      <c r="J42" s="19">
        <f t="shared" ref="J42:L42" si="13">SUM(J33:J41)</f>
        <v>779.08999999999992</v>
      </c>
      <c r="K42" s="25"/>
      <c r="L42" s="19">
        <f t="shared" si="13"/>
        <v>81.000000000000014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22.18</v>
      </c>
      <c r="H43" s="32">
        <f t="shared" ref="H43" si="15">H32+H42</f>
        <v>32.739999999999995</v>
      </c>
      <c r="I43" s="32">
        <f t="shared" ref="I43" si="16">I32+I42</f>
        <v>98.96</v>
      </c>
      <c r="J43" s="32">
        <f t="shared" ref="J43:L43" si="17">J32+J42</f>
        <v>779.08999999999992</v>
      </c>
      <c r="K43" s="32"/>
      <c r="L43" s="32">
        <f t="shared" si="17"/>
        <v>81.000000000000014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0.84</v>
      </c>
      <c r="H52" s="43">
        <v>3.66</v>
      </c>
      <c r="I52" s="43">
        <v>4.5</v>
      </c>
      <c r="J52" s="43">
        <v>54.3</v>
      </c>
      <c r="K52" s="44">
        <v>34</v>
      </c>
      <c r="L52" s="43">
        <v>9.1999999999999993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4.24</v>
      </c>
      <c r="H53" s="43">
        <v>5.56</v>
      </c>
      <c r="I53" s="43">
        <v>15</v>
      </c>
      <c r="J53" s="43">
        <v>127</v>
      </c>
      <c r="K53" s="44">
        <v>46</v>
      </c>
      <c r="L53" s="43">
        <v>12.1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18.2</v>
      </c>
      <c r="H54" s="43">
        <v>7.55</v>
      </c>
      <c r="I54" s="43">
        <v>2.2999999999999998</v>
      </c>
      <c r="J54" s="43">
        <v>149.94999999999999</v>
      </c>
      <c r="K54" s="44">
        <v>367</v>
      </c>
      <c r="L54" s="43">
        <v>39.81</v>
      </c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3.45</v>
      </c>
      <c r="H55" s="43">
        <v>5.55</v>
      </c>
      <c r="I55" s="43">
        <v>35.1</v>
      </c>
      <c r="J55" s="43">
        <v>204.15</v>
      </c>
      <c r="K55" s="44">
        <v>94</v>
      </c>
      <c r="L55" s="43">
        <v>10.35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0.67</v>
      </c>
      <c r="H56" s="43">
        <v>0.27</v>
      </c>
      <c r="I56" s="43">
        <v>18.3</v>
      </c>
      <c r="J56" s="43">
        <v>78.31</v>
      </c>
      <c r="K56" s="44">
        <v>496</v>
      </c>
      <c r="L56" s="43">
        <v>4.5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>
        <v>573</v>
      </c>
      <c r="L57" s="43">
        <v>3.36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1.6</v>
      </c>
      <c r="H58" s="43">
        <v>0.3</v>
      </c>
      <c r="I58" s="43">
        <v>8.02</v>
      </c>
      <c r="J58" s="43">
        <v>41.18</v>
      </c>
      <c r="K58" s="44">
        <v>574</v>
      </c>
      <c r="L58" s="43">
        <v>1.68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32.04</v>
      </c>
      <c r="H61" s="19">
        <f t="shared" ref="H61" si="23">SUM(H52:H60)</f>
        <v>23.21</v>
      </c>
      <c r="I61" s="19">
        <f t="shared" ref="I61" si="24">SUM(I52:I60)</f>
        <v>102.89999999999999</v>
      </c>
      <c r="J61" s="19">
        <f t="shared" ref="J61:L61" si="25">SUM(J52:J60)</f>
        <v>748.65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770</v>
      </c>
      <c r="G62" s="32">
        <f t="shared" ref="G62" si="26">G51+G61</f>
        <v>32.04</v>
      </c>
      <c r="H62" s="32">
        <f t="shared" ref="H62" si="27">H51+H61</f>
        <v>23.21</v>
      </c>
      <c r="I62" s="32">
        <f t="shared" ref="I62" si="28">I51+I61</f>
        <v>102.89999999999999</v>
      </c>
      <c r="J62" s="32">
        <f t="shared" ref="J62:L62" si="29">J51+J61</f>
        <v>748.65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0.96</v>
      </c>
      <c r="H71" s="43">
        <v>2.99</v>
      </c>
      <c r="I71" s="43">
        <v>5.54</v>
      </c>
      <c r="J71" s="43">
        <v>52.96</v>
      </c>
      <c r="K71" s="44">
        <v>17</v>
      </c>
      <c r="L71" s="43">
        <v>9.1999999999999993</v>
      </c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200</v>
      </c>
      <c r="G72" s="43">
        <v>3.68</v>
      </c>
      <c r="H72" s="43">
        <v>5.82</v>
      </c>
      <c r="I72" s="43">
        <v>11.24</v>
      </c>
      <c r="J72" s="43">
        <v>112.06</v>
      </c>
      <c r="K72" s="44">
        <v>94</v>
      </c>
      <c r="L72" s="43">
        <v>14.45</v>
      </c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90</v>
      </c>
      <c r="G73" s="43">
        <v>14.31</v>
      </c>
      <c r="H73" s="43">
        <v>12.96</v>
      </c>
      <c r="I73" s="43">
        <v>14.4</v>
      </c>
      <c r="J73" s="43">
        <v>231.48</v>
      </c>
      <c r="K73" s="44">
        <v>451</v>
      </c>
      <c r="L73" s="43">
        <v>39.81</v>
      </c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3.27</v>
      </c>
      <c r="H74" s="43">
        <v>2.73</v>
      </c>
      <c r="I74" s="43">
        <v>18.59</v>
      </c>
      <c r="J74" s="43">
        <v>111.99</v>
      </c>
      <c r="K74" s="44">
        <v>311</v>
      </c>
      <c r="L74" s="43">
        <v>8.3000000000000007</v>
      </c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83.7</v>
      </c>
      <c r="K75" s="44">
        <v>495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>
        <v>573</v>
      </c>
      <c r="L76" s="43">
        <v>3.36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1.6</v>
      </c>
      <c r="H77" s="43">
        <v>0.3</v>
      </c>
      <c r="I77" s="43">
        <v>8.02</v>
      </c>
      <c r="J77" s="43">
        <v>41.18</v>
      </c>
      <c r="K77" s="44">
        <v>574</v>
      </c>
      <c r="L77" s="43">
        <v>1.68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27.460000000000004</v>
      </c>
      <c r="H80" s="19">
        <f t="shared" ref="H80" si="35">SUM(H71:H79)</f>
        <v>25.220000000000006</v>
      </c>
      <c r="I80" s="19">
        <f t="shared" ref="I80" si="36">SUM(I71:I79)</f>
        <v>97.570000000000007</v>
      </c>
      <c r="J80" s="19">
        <f t="shared" ref="J80:L80" si="37">SUM(J71:J79)</f>
        <v>727.13</v>
      </c>
      <c r="K80" s="25"/>
      <c r="L80" s="19">
        <f t="shared" si="37"/>
        <v>81.000000000000014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27.460000000000004</v>
      </c>
      <c r="H81" s="32">
        <f t="shared" ref="H81" si="39">H70+H80</f>
        <v>25.220000000000006</v>
      </c>
      <c r="I81" s="32">
        <f t="shared" ref="I81" si="40">I70+I80</f>
        <v>97.570000000000007</v>
      </c>
      <c r="J81" s="32">
        <f t="shared" ref="J81:L81" si="41">J70+J80</f>
        <v>727.13</v>
      </c>
      <c r="K81" s="32"/>
      <c r="L81" s="32">
        <f t="shared" si="41"/>
        <v>81.000000000000014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0.78</v>
      </c>
      <c r="H90" s="43">
        <v>5.94</v>
      </c>
      <c r="I90" s="43">
        <v>5.04</v>
      </c>
      <c r="J90" s="43">
        <v>76.739999999999995</v>
      </c>
      <c r="K90" s="44">
        <v>30</v>
      </c>
      <c r="L90" s="43">
        <v>10.199999999999999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3.9</v>
      </c>
      <c r="H91" s="43">
        <v>5.92</v>
      </c>
      <c r="I91" s="43">
        <v>12.42</v>
      </c>
      <c r="J91" s="43">
        <v>118.56</v>
      </c>
      <c r="K91" s="44">
        <v>100</v>
      </c>
      <c r="L91" s="43">
        <v>14.76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230</v>
      </c>
      <c r="G92" s="43">
        <v>13.11</v>
      </c>
      <c r="H92" s="43">
        <v>21.74</v>
      </c>
      <c r="I92" s="43">
        <v>21.62</v>
      </c>
      <c r="J92" s="43">
        <v>334.54</v>
      </c>
      <c r="K92" s="44">
        <v>176</v>
      </c>
      <c r="L92" s="43">
        <v>48.2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0.3</v>
      </c>
      <c r="H94" s="43">
        <v>0.1</v>
      </c>
      <c r="I94" s="43">
        <v>9.5</v>
      </c>
      <c r="J94" s="43">
        <v>40.1</v>
      </c>
      <c r="K94" s="44">
        <v>459</v>
      </c>
      <c r="L94" s="43">
        <v>2.8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>
        <v>573</v>
      </c>
      <c r="L95" s="43">
        <v>3.36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1.6</v>
      </c>
      <c r="H96" s="43">
        <v>0.3</v>
      </c>
      <c r="I96" s="43">
        <v>8.02</v>
      </c>
      <c r="J96" s="43">
        <v>41.18</v>
      </c>
      <c r="K96" s="44">
        <v>574</v>
      </c>
      <c r="L96" s="43">
        <v>1.68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23.490000000000002</v>
      </c>
      <c r="H99" s="19">
        <f t="shared" ref="H99" si="47">SUM(H90:H98)</f>
        <v>34.399999999999991</v>
      </c>
      <c r="I99" s="19">
        <f t="shared" ref="I99" si="48">SUM(I90:I98)</f>
        <v>81.2</v>
      </c>
      <c r="J99" s="19">
        <f t="shared" ref="J99:L99" si="49">SUM(J90:J98)</f>
        <v>728.32</v>
      </c>
      <c r="K99" s="25"/>
      <c r="L99" s="19">
        <f t="shared" si="49"/>
        <v>81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23.490000000000002</v>
      </c>
      <c r="H100" s="32">
        <f t="shared" ref="H100" si="51">H89+H99</f>
        <v>34.399999999999991</v>
      </c>
      <c r="I100" s="32">
        <f t="shared" ref="I100" si="52">I89+I99</f>
        <v>81.2</v>
      </c>
      <c r="J100" s="32">
        <f t="shared" ref="J100:L100" si="53">J89+J99</f>
        <v>728.32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</v>
      </c>
      <c r="H109" s="43">
        <v>0</v>
      </c>
      <c r="I109" s="43">
        <v>1.8</v>
      </c>
      <c r="J109" s="43">
        <v>7.2</v>
      </c>
      <c r="K109" s="44" t="s">
        <v>42</v>
      </c>
      <c r="L109" s="43">
        <v>8.3000000000000007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6.16</v>
      </c>
      <c r="H110" s="43">
        <v>5.7</v>
      </c>
      <c r="I110" s="43">
        <v>14.28</v>
      </c>
      <c r="J110" s="43">
        <v>133.06</v>
      </c>
      <c r="K110" s="44">
        <v>47</v>
      </c>
      <c r="L110" s="43">
        <v>13.05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230</v>
      </c>
      <c r="G111" s="43">
        <v>24.84</v>
      </c>
      <c r="H111" s="43">
        <v>13.57</v>
      </c>
      <c r="I111" s="43">
        <v>43.47</v>
      </c>
      <c r="J111" s="43">
        <v>395.37</v>
      </c>
      <c r="K111" s="44">
        <v>443</v>
      </c>
      <c r="L111" s="43">
        <v>52.41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38.9</v>
      </c>
      <c r="K113" s="44">
        <v>457</v>
      </c>
      <c r="L113" s="43">
        <v>2.2000000000000002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>
        <v>573</v>
      </c>
      <c r="L114" s="43">
        <v>3.36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1.6</v>
      </c>
      <c r="H115" s="43">
        <v>0.3</v>
      </c>
      <c r="I115" s="43">
        <v>8.02</v>
      </c>
      <c r="J115" s="43">
        <v>41.18</v>
      </c>
      <c r="K115" s="44">
        <v>574</v>
      </c>
      <c r="L115" s="43">
        <v>1.68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35.840000000000003</v>
      </c>
      <c r="H118" s="19">
        <f t="shared" si="56"/>
        <v>19.990000000000002</v>
      </c>
      <c r="I118" s="19">
        <f t="shared" si="56"/>
        <v>96.55</v>
      </c>
      <c r="J118" s="19">
        <f t="shared" si="56"/>
        <v>709.46999999999991</v>
      </c>
      <c r="K118" s="25"/>
      <c r="L118" s="19">
        <f t="shared" ref="L118" si="57">SUM(L109:L117)</f>
        <v>81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35.840000000000003</v>
      </c>
      <c r="H119" s="32">
        <f t="shared" ref="H119" si="59">H108+H118</f>
        <v>19.990000000000002</v>
      </c>
      <c r="I119" s="32">
        <f t="shared" ref="I119" si="60">I108+I118</f>
        <v>96.55</v>
      </c>
      <c r="J119" s="32">
        <f t="shared" ref="J119:L119" si="61">J108+J118</f>
        <v>709.46999999999991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0.78</v>
      </c>
      <c r="H128" s="43">
        <v>5.94</v>
      </c>
      <c r="I128" s="43">
        <v>5.04</v>
      </c>
      <c r="J128" s="43">
        <v>76.739999999999995</v>
      </c>
      <c r="K128" s="44">
        <v>30</v>
      </c>
      <c r="L128" s="43">
        <v>10.199999999999999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3.86</v>
      </c>
      <c r="H129" s="43">
        <v>5.7</v>
      </c>
      <c r="I129" s="43">
        <v>11.92</v>
      </c>
      <c r="J129" s="43">
        <v>114.42</v>
      </c>
      <c r="K129" s="44">
        <v>114</v>
      </c>
      <c r="L129" s="43">
        <v>12.31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12.87</v>
      </c>
      <c r="H130" s="43">
        <v>15.39</v>
      </c>
      <c r="I130" s="43">
        <v>8.5500000000000007</v>
      </c>
      <c r="J130" s="43">
        <v>224.19</v>
      </c>
      <c r="K130" s="44">
        <v>81</v>
      </c>
      <c r="L130" s="43">
        <v>39.5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5.45</v>
      </c>
      <c r="H131" s="43">
        <v>6.75</v>
      </c>
      <c r="I131" s="43">
        <v>33.75</v>
      </c>
      <c r="J131" s="43">
        <v>217.53</v>
      </c>
      <c r="K131" s="44">
        <v>97</v>
      </c>
      <c r="L131" s="43">
        <v>9.75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83.7</v>
      </c>
      <c r="K132" s="44">
        <v>495</v>
      </c>
      <c r="L132" s="43">
        <v>4.2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>
        <v>573</v>
      </c>
      <c r="L133" s="43">
        <v>3.36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1.6</v>
      </c>
      <c r="H134" s="43">
        <v>0.3</v>
      </c>
      <c r="I134" s="43">
        <v>8.02</v>
      </c>
      <c r="J134" s="43">
        <v>41.18</v>
      </c>
      <c r="K134" s="44">
        <v>574</v>
      </c>
      <c r="L134" s="43">
        <v>1.68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28.2</v>
      </c>
      <c r="H137" s="19">
        <f t="shared" si="64"/>
        <v>34.5</v>
      </c>
      <c r="I137" s="19">
        <f t="shared" si="64"/>
        <v>107.06000000000002</v>
      </c>
      <c r="J137" s="19">
        <f t="shared" si="64"/>
        <v>851.52</v>
      </c>
      <c r="K137" s="25"/>
      <c r="L137" s="19">
        <f t="shared" ref="L137" si="65">SUM(L128:L136)</f>
        <v>81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28.2</v>
      </c>
      <c r="H138" s="32">
        <f t="shared" ref="H138" si="67">H127+H137</f>
        <v>34.5</v>
      </c>
      <c r="I138" s="32">
        <f t="shared" ref="I138" si="68">I127+I137</f>
        <v>107.06000000000002</v>
      </c>
      <c r="J138" s="32">
        <f t="shared" ref="J138:L138" si="69">J127+J137</f>
        <v>851.52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0.96</v>
      </c>
      <c r="H147" s="43">
        <v>2.99</v>
      </c>
      <c r="I147" s="43">
        <v>5.54</v>
      </c>
      <c r="J147" s="43">
        <v>52.96</v>
      </c>
      <c r="K147" s="44">
        <v>17</v>
      </c>
      <c r="L147" s="43">
        <v>9.1999999999999993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3.6</v>
      </c>
      <c r="H148" s="43">
        <v>5.78</v>
      </c>
      <c r="I148" s="43">
        <v>7.24</v>
      </c>
      <c r="J148" s="43">
        <v>95.38</v>
      </c>
      <c r="K148" s="44">
        <v>41</v>
      </c>
      <c r="L148" s="43">
        <v>13.55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11.52</v>
      </c>
      <c r="H149" s="43">
        <v>12.24</v>
      </c>
      <c r="I149" s="43">
        <v>8.91</v>
      </c>
      <c r="J149" s="43">
        <v>191.88</v>
      </c>
      <c r="K149" s="44">
        <v>88</v>
      </c>
      <c r="L149" s="43">
        <v>37.71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3.15</v>
      </c>
      <c r="H150" s="43">
        <v>5.25</v>
      </c>
      <c r="I150" s="43">
        <v>21.9</v>
      </c>
      <c r="J150" s="43">
        <v>147.44999999999999</v>
      </c>
      <c r="K150" s="44">
        <v>92</v>
      </c>
      <c r="L150" s="43">
        <v>10.5</v>
      </c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0.3</v>
      </c>
      <c r="H151" s="43">
        <v>0.1</v>
      </c>
      <c r="I151" s="43">
        <v>9.5</v>
      </c>
      <c r="J151" s="43">
        <v>40.1</v>
      </c>
      <c r="K151" s="44">
        <v>459</v>
      </c>
      <c r="L151" s="43">
        <v>2.8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93.76</v>
      </c>
      <c r="K152" s="44">
        <v>573</v>
      </c>
      <c r="L152" s="43">
        <v>3.36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1.6</v>
      </c>
      <c r="H153" s="43">
        <v>0.3</v>
      </c>
      <c r="I153" s="43">
        <v>8.02</v>
      </c>
      <c r="J153" s="43">
        <v>41.18</v>
      </c>
      <c r="K153" s="44">
        <v>574</v>
      </c>
      <c r="L153" s="43">
        <v>1.68</v>
      </c>
    </row>
    <row r="154" spans="1:12" ht="15" x14ac:dyDescent="0.25">
      <c r="A154" s="23"/>
      <c r="B154" s="15"/>
      <c r="C154" s="11"/>
      <c r="D154" s="6"/>
      <c r="E154" s="42" t="s">
        <v>54</v>
      </c>
      <c r="F154" s="43">
        <v>40</v>
      </c>
      <c r="G154" s="43">
        <v>1.04</v>
      </c>
      <c r="H154" s="43">
        <v>3.84</v>
      </c>
      <c r="I154" s="43">
        <v>3.76</v>
      </c>
      <c r="J154" s="43">
        <v>53.76</v>
      </c>
      <c r="K154" s="44">
        <v>141</v>
      </c>
      <c r="L154" s="43">
        <v>2.2000000000000002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25.209999999999997</v>
      </c>
      <c r="H156" s="19">
        <f t="shared" si="72"/>
        <v>30.82</v>
      </c>
      <c r="I156" s="19">
        <f t="shared" si="72"/>
        <v>84.550000000000011</v>
      </c>
      <c r="J156" s="19">
        <f t="shared" si="72"/>
        <v>716.46999999999991</v>
      </c>
      <c r="K156" s="25"/>
      <c r="L156" s="19">
        <f t="shared" ref="L156" si="73">SUM(L147:L155)</f>
        <v>81.000000000000014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25.209999999999997</v>
      </c>
      <c r="H157" s="32">
        <f t="shared" ref="H157" si="75">H146+H156</f>
        <v>30.82</v>
      </c>
      <c r="I157" s="32">
        <f t="shared" ref="I157" si="76">I146+I156</f>
        <v>84.550000000000011</v>
      </c>
      <c r="J157" s="32">
        <f t="shared" ref="J157:L157" si="77">J146+J156</f>
        <v>716.46999999999991</v>
      </c>
      <c r="K157" s="32"/>
      <c r="L157" s="32">
        <f t="shared" si="77"/>
        <v>81.000000000000014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60</v>
      </c>
      <c r="G166" s="43">
        <v>1.26</v>
      </c>
      <c r="H166" s="43">
        <v>3.78</v>
      </c>
      <c r="I166" s="43">
        <v>4.9400000000000004</v>
      </c>
      <c r="J166" s="43">
        <v>58.81</v>
      </c>
      <c r="K166" s="44">
        <v>43</v>
      </c>
      <c r="L166" s="43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3.54</v>
      </c>
      <c r="H167" s="43">
        <v>5.78</v>
      </c>
      <c r="I167" s="43">
        <v>8.94</v>
      </c>
      <c r="J167" s="43">
        <v>101.94</v>
      </c>
      <c r="K167" s="44">
        <v>39</v>
      </c>
      <c r="L167" s="43">
        <v>14.65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12.15</v>
      </c>
      <c r="H168" s="43">
        <v>18.899999999999999</v>
      </c>
      <c r="I168" s="43">
        <v>8.91</v>
      </c>
      <c r="J168" s="43">
        <v>254.34</v>
      </c>
      <c r="K168" s="44">
        <v>452</v>
      </c>
      <c r="L168" s="43">
        <v>39.81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3.27</v>
      </c>
      <c r="H169" s="43">
        <v>3.27</v>
      </c>
      <c r="I169" s="43">
        <v>18.2</v>
      </c>
      <c r="J169" s="43">
        <v>115.29</v>
      </c>
      <c r="K169" s="44">
        <v>311</v>
      </c>
      <c r="L169" s="43">
        <v>8.8000000000000007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83.7</v>
      </c>
      <c r="K170" s="44">
        <v>495</v>
      </c>
      <c r="L170" s="43">
        <v>4.2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>
        <v>573</v>
      </c>
      <c r="L171" s="43">
        <v>3.36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1.6</v>
      </c>
      <c r="H172" s="43">
        <v>0.3</v>
      </c>
      <c r="I172" s="43">
        <v>8.02</v>
      </c>
      <c r="J172" s="43">
        <v>41.18</v>
      </c>
      <c r="K172" s="44">
        <v>574</v>
      </c>
      <c r="L172" s="43">
        <v>1.68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25.46</v>
      </c>
      <c r="H175" s="19">
        <f t="shared" si="80"/>
        <v>32.449999999999996</v>
      </c>
      <c r="I175" s="19">
        <f t="shared" si="80"/>
        <v>88.789999999999992</v>
      </c>
      <c r="J175" s="19">
        <f t="shared" si="80"/>
        <v>749.02</v>
      </c>
      <c r="K175" s="25"/>
      <c r="L175" s="19">
        <f t="shared" ref="L175" si="81">SUM(L166:L174)</f>
        <v>81.000000000000014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25.46</v>
      </c>
      <c r="H176" s="32">
        <f t="shared" ref="H176" si="83">H165+H175</f>
        <v>32.449999999999996</v>
      </c>
      <c r="I176" s="32">
        <f t="shared" ref="I176" si="84">I165+I175</f>
        <v>88.789999999999992</v>
      </c>
      <c r="J176" s="32">
        <f t="shared" ref="J176:L176" si="85">J165+J175</f>
        <v>749.02</v>
      </c>
      <c r="K176" s="32"/>
      <c r="L176" s="32">
        <f t="shared" si="85"/>
        <v>81.000000000000014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0.78</v>
      </c>
      <c r="H185" s="43">
        <v>3.66</v>
      </c>
      <c r="I185" s="43">
        <v>3.72</v>
      </c>
      <c r="J185" s="43">
        <v>50.94</v>
      </c>
      <c r="K185" s="44">
        <v>31</v>
      </c>
      <c r="L185" s="43">
        <v>9.1999999999999993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200</v>
      </c>
      <c r="G186" s="43">
        <v>4.24</v>
      </c>
      <c r="H186" s="43">
        <v>5.56</v>
      </c>
      <c r="I186" s="43">
        <v>15</v>
      </c>
      <c r="J186" s="43">
        <v>127</v>
      </c>
      <c r="K186" s="44">
        <v>46</v>
      </c>
      <c r="L186" s="43">
        <v>12.1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230</v>
      </c>
      <c r="G187" s="43">
        <v>16.350000000000001</v>
      </c>
      <c r="H187" s="43">
        <v>21.85</v>
      </c>
      <c r="I187" s="43">
        <v>14.42</v>
      </c>
      <c r="J187" s="43">
        <v>319.75</v>
      </c>
      <c r="K187" s="44" t="s">
        <v>76</v>
      </c>
      <c r="L187" s="43">
        <v>50.16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0.67</v>
      </c>
      <c r="H189" s="43">
        <v>0.27</v>
      </c>
      <c r="I189" s="43">
        <v>18.3</v>
      </c>
      <c r="J189" s="43">
        <v>78.31</v>
      </c>
      <c r="K189" s="44">
        <v>496</v>
      </c>
      <c r="L189" s="43">
        <v>4.5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>
        <v>573</v>
      </c>
      <c r="L190" s="43">
        <v>3.36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1.6</v>
      </c>
      <c r="H191" s="43">
        <v>0.3</v>
      </c>
      <c r="I191" s="43">
        <v>8.02</v>
      </c>
      <c r="J191" s="43">
        <v>41.18</v>
      </c>
      <c r="K191" s="44">
        <v>574</v>
      </c>
      <c r="L191" s="43">
        <v>1.68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26.680000000000003</v>
      </c>
      <c r="H194" s="19">
        <f t="shared" si="88"/>
        <v>31.96</v>
      </c>
      <c r="I194" s="19">
        <f t="shared" si="88"/>
        <v>79.14</v>
      </c>
      <c r="J194" s="19">
        <f t="shared" si="88"/>
        <v>710.93999999999994</v>
      </c>
      <c r="K194" s="25"/>
      <c r="L194" s="19">
        <f t="shared" ref="L194" si="89">SUM(L185:L193)</f>
        <v>81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26.680000000000003</v>
      </c>
      <c r="H195" s="32">
        <f t="shared" ref="H195" si="91">H184+H194</f>
        <v>31.96</v>
      </c>
      <c r="I195" s="32">
        <f t="shared" ref="I195" si="92">I184+I194</f>
        <v>79.14</v>
      </c>
      <c r="J195" s="32">
        <f t="shared" ref="J195:L195" si="93">J184+J194</f>
        <v>710.93999999999994</v>
      </c>
      <c r="K195" s="32"/>
      <c r="L195" s="32">
        <f t="shared" si="93"/>
        <v>81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27.57</v>
      </c>
      <c r="H196" s="34">
        <f t="shared" si="94"/>
        <v>29.247999999999998</v>
      </c>
      <c r="I196" s="34">
        <f t="shared" si="94"/>
        <v>94.371999999999986</v>
      </c>
      <c r="J196" s="34">
        <f t="shared" si="94"/>
        <v>750.98599999999999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" top="0" bottom="0" header="0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2025-01-17T10:51:06Z</cp:lastPrinted>
  <dcterms:created xsi:type="dcterms:W3CDTF">2022-05-16T14:23:56Z</dcterms:created>
  <dcterms:modified xsi:type="dcterms:W3CDTF">2025-02-28T07:03:37Z</dcterms:modified>
</cp:coreProperties>
</file>